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045" windowHeight="4770" tabRatio="0" activeTab="0"/>
  </bookViews>
  <sheets>
    <sheet name="ENERGTOR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VASQUE_F</author>
  </authors>
  <commentList>
    <comment ref="G24" authorId="0">
      <text>
        <r>
          <rPr>
            <b/>
            <sz val="8"/>
            <rFont val="Tahoma"/>
            <family val="2"/>
          </rPr>
          <t>Introducir Utilización Diaria Promedio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<sst xmlns="http://schemas.openxmlformats.org/spreadsheetml/2006/main" count="45" uniqueCount="40">
  <si>
    <t>UDP ( Horas )</t>
  </si>
  <si>
    <t>Costo Actual ( Kw-h)</t>
  </si>
  <si>
    <t>Acondicionador de Aire 1</t>
  </si>
  <si>
    <t>Acondicionador de Aire 2</t>
  </si>
  <si>
    <t>Acondicionador de Aire 3</t>
  </si>
  <si>
    <t>Abanico-Ventilador 1</t>
  </si>
  <si>
    <t>Abanico-Ventilador 2</t>
  </si>
  <si>
    <t>Abanico-Ventilador 3</t>
  </si>
  <si>
    <t>Calentador de Agua</t>
  </si>
  <si>
    <t>Horno Eléctrico</t>
  </si>
  <si>
    <t>Lavadora</t>
  </si>
  <si>
    <t>Plancha Eléctrica</t>
  </si>
  <si>
    <t>Licuadora</t>
  </si>
  <si>
    <t>VHS</t>
  </si>
  <si>
    <t>DVD</t>
  </si>
  <si>
    <t>Componente Música</t>
  </si>
  <si>
    <t>Computadora</t>
  </si>
  <si>
    <t>Iluminación</t>
  </si>
  <si>
    <t>Secador de Pelo</t>
  </si>
  <si>
    <t>Potencia (Kw)</t>
  </si>
  <si>
    <t>Inversor ( Carga )</t>
  </si>
  <si>
    <t>Televisor</t>
  </si>
  <si>
    <t>Cantidad</t>
  </si>
  <si>
    <t>Bomba Hidro-neumática 1</t>
  </si>
  <si>
    <t>Bomba Hidro-neumática 2</t>
  </si>
  <si>
    <t>Nevera 1</t>
  </si>
  <si>
    <t>Nevera 2</t>
  </si>
  <si>
    <t>Microondas</t>
  </si>
  <si>
    <t>Otro</t>
  </si>
  <si>
    <t>Marca</t>
  </si>
  <si>
    <t>Equipos Eléctricos</t>
  </si>
  <si>
    <t xml:space="preserve">SU COSTO PROMEDIO E INDEXADO DE ENERGIA ES </t>
  </si>
  <si>
    <t>COLOCAR MONTO EN VALOR MONETARIO DEL ULTIMO</t>
  </si>
  <si>
    <t>RELACIONADOS A ESE PAGO</t>
  </si>
  <si>
    <t>COLOCAR EL NUMERO DE KILOVATIOS-HORA (KW/H)</t>
  </si>
  <si>
    <t>Costo Mensual $</t>
  </si>
  <si>
    <t xml:space="preserve">         CALCULO DE CONSUMO</t>
  </si>
  <si>
    <t>MES DE FACTURACION DE ENERGIA ELECTRICA</t>
  </si>
  <si>
    <r>
      <rPr>
        <sz val="36"/>
        <color indexed="13"/>
        <rFont val="Stop"/>
        <family val="0"/>
      </rPr>
      <t>ENERG</t>
    </r>
    <r>
      <rPr>
        <sz val="36"/>
        <color indexed="10"/>
        <rFont val="Stop"/>
        <family val="0"/>
      </rPr>
      <t>TOR</t>
    </r>
  </si>
  <si>
    <t>PARA ADQUIRIR PROGRAMA PROFESIONAL, CLICK     -----&gt;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</si>
</sst>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2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1"/>
      <name val="Arial"/>
      <family val="2"/>
    </font>
    <font>
      <sz val="8"/>
      <color indexed="1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sz val="36"/>
      <name val="Stop"/>
      <family val="0"/>
    </font>
    <font>
      <sz val="36"/>
      <color indexed="13"/>
      <name val="Stop"/>
      <family val="0"/>
    </font>
    <font>
      <sz val="36"/>
      <color indexed="10"/>
      <name val="Stop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8"/>
      <name val="Arial"/>
      <family val="2"/>
    </font>
    <font>
      <b/>
      <sz val="54"/>
      <color indexed="10"/>
      <name val="Swis721 BlkOul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3" tint="-0.2499700039625167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933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7000396251678"/>
      </left>
      <right style="hair">
        <color theme="9" tint="-0.24997000396251678"/>
      </right>
      <top style="hair">
        <color theme="9" tint="-0.24997000396251678"/>
      </top>
      <bottom style="hair">
        <color theme="9" tint="-0.24997000396251678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/>
      <protection/>
    </xf>
    <xf numFmtId="44" fontId="51" fillId="35" borderId="11" xfId="44" applyFont="1" applyFill="1" applyBorder="1" applyAlignment="1" applyProtection="1">
      <alignment/>
      <protection locked="0"/>
    </xf>
    <xf numFmtId="0" fontId="51" fillId="35" borderId="11" xfId="0" applyFont="1" applyFill="1" applyBorder="1" applyAlignment="1" applyProtection="1">
      <alignment/>
      <protection locked="0"/>
    </xf>
    <xf numFmtId="44" fontId="51" fillId="35" borderId="11" xfId="44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1" fillId="35" borderId="0" xfId="0" applyFont="1" applyFill="1" applyAlignment="1" applyProtection="1">
      <alignment/>
      <protection/>
    </xf>
    <xf numFmtId="44" fontId="52" fillId="35" borderId="0" xfId="44" applyFont="1" applyFill="1" applyAlignment="1" applyProtection="1">
      <alignment/>
      <protection/>
    </xf>
    <xf numFmtId="0" fontId="52" fillId="35" borderId="0" xfId="0" applyFont="1" applyFill="1" applyAlignment="1" applyProtection="1">
      <alignment/>
      <protection/>
    </xf>
    <xf numFmtId="0" fontId="52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6" fillId="35" borderId="0" xfId="0" applyFont="1" applyFill="1" applyAlignment="1" applyProtection="1">
      <alignment horizontal="left" vertical="center"/>
      <protection/>
    </xf>
    <xf numFmtId="43" fontId="10" fillId="35" borderId="0" xfId="0" applyNumberFormat="1" applyFont="1" applyFill="1" applyAlignment="1" applyProtection="1">
      <alignment/>
      <protection/>
    </xf>
    <xf numFmtId="15" fontId="2" fillId="37" borderId="0" xfId="0" applyNumberFormat="1" applyFont="1" applyFill="1" applyAlignment="1" applyProtection="1">
      <alignment/>
      <protection/>
    </xf>
    <xf numFmtId="15" fontId="2" fillId="37" borderId="0" xfId="0" applyNumberFormat="1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15" fontId="0" fillId="34" borderId="0" xfId="0" applyNumberFormat="1" applyFill="1" applyAlignment="1" applyProtection="1">
      <alignment/>
      <protection/>
    </xf>
    <xf numFmtId="43" fontId="0" fillId="34" borderId="10" xfId="42" applyFill="1" applyBorder="1" applyAlignment="1" applyProtection="1">
      <alignment horizontal="right"/>
      <protection/>
    </xf>
    <xf numFmtId="0" fontId="10" fillId="35" borderId="0" xfId="0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 horizontal="center"/>
      <protection/>
    </xf>
    <xf numFmtId="2" fontId="0" fillId="35" borderId="0" xfId="0" applyNumberForma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64" fontId="0" fillId="35" borderId="0" xfId="0" applyNumberFormat="1" applyFill="1" applyAlignment="1" applyProtection="1">
      <alignment horizontal="center"/>
      <protection/>
    </xf>
    <xf numFmtId="43" fontId="0" fillId="35" borderId="0" xfId="42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15" fontId="5" fillId="35" borderId="0" xfId="0" applyNumberFormat="1" applyFont="1" applyFill="1" applyAlignment="1" applyProtection="1">
      <alignment/>
      <protection/>
    </xf>
    <xf numFmtId="15" fontId="7" fillId="35" borderId="0" xfId="0" applyNumberFormat="1" applyFont="1" applyFill="1" applyAlignment="1" applyProtection="1">
      <alignment horizontal="center"/>
      <protection/>
    </xf>
    <xf numFmtId="43" fontId="11" fillId="35" borderId="11" xfId="42" applyFont="1" applyFill="1" applyBorder="1" applyAlignment="1" applyProtection="1">
      <alignment vertical="center"/>
      <protection/>
    </xf>
    <xf numFmtId="43" fontId="11" fillId="35" borderId="0" xfId="42" applyFont="1" applyFill="1" applyAlignment="1" applyProtection="1">
      <alignment vertical="center"/>
      <protection/>
    </xf>
    <xf numFmtId="44" fontId="11" fillId="35" borderId="11" xfId="44" applyFont="1" applyFill="1" applyBorder="1" applyAlignment="1" applyProtection="1">
      <alignment vertical="center"/>
      <protection/>
    </xf>
    <xf numFmtId="0" fontId="8" fillId="38" borderId="0" xfId="0" applyNumberFormat="1" applyFont="1" applyFill="1" applyAlignment="1" applyProtection="1">
      <alignment/>
      <protection/>
    </xf>
    <xf numFmtId="0" fontId="53" fillId="36" borderId="0" xfId="0" applyNumberFormat="1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right"/>
      <protection/>
    </xf>
    <xf numFmtId="0" fontId="0" fillId="38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3" fontId="11" fillId="35" borderId="0" xfId="42" applyFont="1" applyFill="1" applyBorder="1" applyAlignment="1" applyProtection="1">
      <alignment vertical="center"/>
      <protection/>
    </xf>
    <xf numFmtId="44" fontId="11" fillId="35" borderId="0" xfId="44" applyFont="1" applyFill="1" applyBorder="1" applyAlignment="1" applyProtection="1">
      <alignment vertical="center"/>
      <protection/>
    </xf>
    <xf numFmtId="15" fontId="5" fillId="39" borderId="0" xfId="0" applyNumberFormat="1" applyFont="1" applyFill="1" applyAlignment="1" applyProtection="1">
      <alignment/>
      <protection/>
    </xf>
    <xf numFmtId="15" fontId="0" fillId="33" borderId="10" xfId="0" applyNumberFormat="1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left"/>
      <protection/>
    </xf>
    <xf numFmtId="0" fontId="12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center" wrapText="1"/>
      <protection/>
    </xf>
    <xf numFmtId="0" fontId="52" fillId="35" borderId="0" xfId="0" applyFont="1" applyFill="1" applyAlignment="1" applyProtection="1">
      <alignment vertical="center" wrapText="1"/>
      <protection/>
    </xf>
    <xf numFmtId="0" fontId="5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http://www.sintegmax.com/CSS_StartP.htm" TargetMode="External" /><Relationship Id="rId4" Type="http://schemas.openxmlformats.org/officeDocument/2006/relationships/hyperlink" Target="http://www.sintegmax.com/CSS_StartP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9525</xdr:rowOff>
    </xdr:from>
    <xdr:to>
      <xdr:col>255</xdr:col>
      <xdr:colOff>600075</xdr:colOff>
      <xdr:row>1557</xdr:row>
      <xdr:rowOff>152400</xdr:rowOff>
    </xdr:to>
    <xdr:sp>
      <xdr:nvSpPr>
        <xdr:cNvPr id="1" name="Rectangle 22"/>
        <xdr:cNvSpPr>
          <a:spLocks/>
        </xdr:cNvSpPr>
      </xdr:nvSpPr>
      <xdr:spPr>
        <a:xfrm>
          <a:off x="19050" y="10753725"/>
          <a:ext cx="153333450" cy="24270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1514</xdr:row>
      <xdr:rowOff>28575</xdr:rowOff>
    </xdr:from>
    <xdr:to>
      <xdr:col>0</xdr:col>
      <xdr:colOff>76200</xdr:colOff>
      <xdr:row>1514</xdr:row>
      <xdr:rowOff>114300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373650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3</xdr:row>
      <xdr:rowOff>142875</xdr:rowOff>
    </xdr:from>
    <xdr:to>
      <xdr:col>1</xdr:col>
      <xdr:colOff>561975</xdr:colOff>
      <xdr:row>7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90575" y="914400"/>
          <a:ext cx="6477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0</xdr:col>
      <xdr:colOff>800100</xdr:colOff>
      <xdr:row>7</xdr:row>
      <xdr:rowOff>85725</xdr:rowOff>
    </xdr:from>
    <xdr:to>
      <xdr:col>1</xdr:col>
      <xdr:colOff>571500</xdr:colOff>
      <xdr:row>11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00100" y="1666875"/>
          <a:ext cx="6477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0</xdr:col>
      <xdr:colOff>819150</xdr:colOff>
      <xdr:row>17</xdr:row>
      <xdr:rowOff>104775</xdr:rowOff>
    </xdr:from>
    <xdr:to>
      <xdr:col>1</xdr:col>
      <xdr:colOff>590550</xdr:colOff>
      <xdr:row>22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9150" y="3562350"/>
          <a:ext cx="6477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 editAs="oneCell">
    <xdr:from>
      <xdr:col>7</xdr:col>
      <xdr:colOff>161925</xdr:colOff>
      <xdr:row>2</xdr:row>
      <xdr:rowOff>19050</xdr:rowOff>
    </xdr:from>
    <xdr:to>
      <xdr:col>9</xdr:col>
      <xdr:colOff>19050</xdr:colOff>
      <xdr:row>2</xdr:row>
      <xdr:rowOff>428625</xdr:rowOff>
    </xdr:to>
    <xdr:pic>
      <xdr:nvPicPr>
        <xdr:cNvPr id="6" name="Picture 6" descr="C:\Users\Fabio\PHOTOSHOP\SINTEGMAX - WWW copy.t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14325"/>
          <a:ext cx="2371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3:Y58"/>
  <sheetViews>
    <sheetView showGridLines="0" showRowColHeaders="0" tabSelected="1" zoomScalePageLayoutView="0" workbookViewId="0" topLeftCell="A1">
      <selection activeCell="I6" sqref="I6"/>
    </sheetView>
  </sheetViews>
  <sheetFormatPr defaultColWidth="9.140625" defaultRowHeight="12.75"/>
  <cols>
    <col min="1" max="1" width="13.140625" style="39" customWidth="1"/>
    <col min="2" max="2" width="9.00390625" style="39" customWidth="1"/>
    <col min="3" max="3" width="22.140625" style="39" customWidth="1"/>
    <col min="4" max="4" width="20.140625" style="39" customWidth="1"/>
    <col min="5" max="5" width="8.140625" style="39" customWidth="1"/>
    <col min="6" max="6" width="13.8515625" style="39" customWidth="1"/>
    <col min="7" max="7" width="13.28125" style="39" customWidth="1"/>
    <col min="8" max="8" width="19.28125" style="39" customWidth="1"/>
    <col min="9" max="9" width="18.421875" style="39" customWidth="1"/>
    <col min="10" max="10" width="3.7109375" style="39" customWidth="1"/>
    <col min="11" max="11" width="15.7109375" style="39" customWidth="1"/>
    <col min="12" max="12" width="15.8515625" style="39" customWidth="1"/>
    <col min="13" max="13" width="17.7109375" style="39" customWidth="1"/>
    <col min="14" max="14" width="15.8515625" style="39" customWidth="1"/>
    <col min="15" max="15" width="9.7109375" style="39" customWidth="1"/>
    <col min="16" max="16" width="4.421875" style="39" customWidth="1"/>
    <col min="17" max="17" width="4.8515625" style="39" customWidth="1"/>
    <col min="18" max="19" width="3.8515625" style="39" customWidth="1"/>
    <col min="20" max="20" width="4.421875" style="39" customWidth="1"/>
    <col min="21" max="21" width="4.8515625" style="39" customWidth="1"/>
    <col min="22" max="23" width="3.8515625" style="39" customWidth="1"/>
    <col min="24" max="24" width="4.421875" style="39" customWidth="1"/>
    <col min="25" max="25" width="8.28125" style="39" customWidth="1"/>
    <col min="26" max="26" width="8.8515625" style="39" customWidth="1"/>
    <col min="27" max="27" width="3.8515625" style="39" customWidth="1"/>
    <col min="28" max="28" width="4.421875" style="39" customWidth="1"/>
    <col min="29" max="29" width="4.8515625" style="39" customWidth="1"/>
    <col min="30" max="31" width="3.8515625" style="39" customWidth="1"/>
    <col min="32" max="32" width="4.421875" style="39" customWidth="1"/>
    <col min="33" max="33" width="4.8515625" style="39" customWidth="1"/>
    <col min="34" max="34" width="3.8515625" style="39" customWidth="1"/>
    <col min="35" max="35" width="2.57421875" style="39" customWidth="1"/>
    <col min="36" max="36" width="7.57421875" style="39" customWidth="1"/>
    <col min="37" max="37" width="3.57421875" style="39" customWidth="1"/>
    <col min="38" max="38" width="1.8515625" style="39" customWidth="1"/>
    <col min="39" max="39" width="2.140625" style="39" customWidth="1"/>
    <col min="40" max="40" width="2.00390625" style="39" customWidth="1"/>
    <col min="41" max="16384" width="9.140625" style="39" customWidth="1"/>
  </cols>
  <sheetData>
    <row r="1" s="8" customFormat="1" ht="10.5" customHeight="1"/>
    <row r="2" s="8" customFormat="1" ht="12.75" customHeight="1"/>
    <row r="3" spans="2:7" s="8" customFormat="1" ht="37.5" customHeight="1">
      <c r="B3" s="45" t="s">
        <v>38</v>
      </c>
      <c r="F3" s="48" t="s">
        <v>39</v>
      </c>
      <c r="G3" s="49"/>
    </row>
    <row r="4" s="8" customFormat="1" ht="12.75" customHeight="1"/>
    <row r="5" s="8" customFormat="1" ht="12.75" customHeight="1" thickBot="1"/>
    <row r="6" spans="3:9" s="8" customFormat="1" ht="20.25" customHeight="1" thickBot="1">
      <c r="C6" s="9" t="s">
        <v>32</v>
      </c>
      <c r="H6" s="10"/>
      <c r="I6" s="5"/>
    </row>
    <row r="7" s="8" customFormat="1" ht="18" customHeight="1">
      <c r="C7" s="9" t="s">
        <v>37</v>
      </c>
    </row>
    <row r="8" s="8" customFormat="1" ht="12.75" customHeight="1"/>
    <row r="9" s="8" customFormat="1" ht="12.75" customHeight="1" thickBot="1"/>
    <row r="10" spans="3:9" s="8" customFormat="1" ht="20.25" customHeight="1" thickBot="1">
      <c r="C10" s="9" t="s">
        <v>34</v>
      </c>
      <c r="H10" s="11"/>
      <c r="I10" s="6"/>
    </row>
    <row r="11" s="8" customFormat="1" ht="18" customHeight="1">
      <c r="C11" s="9" t="s">
        <v>33</v>
      </c>
    </row>
    <row r="12" s="8" customFormat="1" ht="12.75" customHeight="1">
      <c r="C12" s="11"/>
    </row>
    <row r="13" s="8" customFormat="1" ht="12.75" customHeight="1">
      <c r="C13" s="11"/>
    </row>
    <row r="14" s="8" customFormat="1" ht="12.75" customHeight="1" thickBot="1">
      <c r="C14" s="11"/>
    </row>
    <row r="15" spans="3:9" s="8" customFormat="1" ht="20.25" customHeight="1" thickBot="1">
      <c r="C15" s="9" t="s">
        <v>31</v>
      </c>
      <c r="H15" s="10"/>
      <c r="I15" s="7">
        <f>_xlfn.IFERROR(I6/I10,"")</f>
      </c>
    </row>
    <row r="16" spans="3:9" s="8" customFormat="1" ht="12.75" customHeight="1">
      <c r="C16" s="12"/>
      <c r="D16" s="13"/>
      <c r="E16" s="13"/>
      <c r="F16" s="13"/>
      <c r="G16" s="13"/>
      <c r="H16" s="12"/>
      <c r="I16" s="13"/>
    </row>
    <row r="17" s="8" customFormat="1" ht="12.75" customHeight="1"/>
    <row r="18" s="8" customFormat="1" ht="12.75" customHeight="1"/>
    <row r="19" s="8" customFormat="1" ht="12.75" customHeight="1"/>
    <row r="20" spans="4:25" s="8" customFormat="1" ht="30.75" customHeight="1">
      <c r="D20" s="14" t="s">
        <v>36</v>
      </c>
      <c r="E20" s="14"/>
      <c r="F20" s="14"/>
      <c r="G20" s="44"/>
      <c r="H20" s="44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="8" customFormat="1" ht="6" customHeight="1"/>
    <row r="22" spans="8:10" s="8" customFormat="1" ht="12.75" customHeight="1">
      <c r="H22" s="47"/>
      <c r="I22" s="47"/>
      <c r="J22" s="47"/>
    </row>
    <row r="23" spans="8:10" s="8" customFormat="1" ht="12.75" customHeight="1">
      <c r="H23" s="47"/>
      <c r="I23" s="47"/>
      <c r="J23" s="47"/>
    </row>
    <row r="24" spans="1:9" s="8" customFormat="1" ht="12.75">
      <c r="A24" s="15" t="e">
        <f>#REF!</f>
        <v>#REF!</v>
      </c>
      <c r="C24" s="16" t="s">
        <v>30</v>
      </c>
      <c r="D24" s="17" t="s">
        <v>29</v>
      </c>
      <c r="E24" s="17" t="s">
        <v>22</v>
      </c>
      <c r="F24" s="17" t="s">
        <v>19</v>
      </c>
      <c r="G24" s="18" t="s">
        <v>0</v>
      </c>
      <c r="H24" s="19" t="s">
        <v>1</v>
      </c>
      <c r="I24" s="18" t="s">
        <v>35</v>
      </c>
    </row>
    <row r="25" spans="1:9" s="8" customFormat="1" ht="12.75">
      <c r="A25" s="15" t="e">
        <f>IF((#REF!)=0,0,#REF!/#REF!)</f>
        <v>#REF!</v>
      </c>
      <c r="C25" s="20" t="s">
        <v>2</v>
      </c>
      <c r="D25" s="1"/>
      <c r="E25" s="1"/>
      <c r="F25" s="2"/>
      <c r="G25" s="3"/>
      <c r="H25" s="4">
        <f>IF(E25&gt;0,$I$15,"")</f>
      </c>
      <c r="I25" s="21">
        <f>_xlfn.IFERROR((E25*F25*G25*H25*30),"")</f>
      </c>
    </row>
    <row r="26" spans="1:9" s="8" customFormat="1" ht="12.75">
      <c r="A26" s="22" t="e">
        <f>MAX(#REF!)</f>
        <v>#REF!</v>
      </c>
      <c r="C26" s="20" t="s">
        <v>3</v>
      </c>
      <c r="D26" s="1"/>
      <c r="E26" s="1"/>
      <c r="F26" s="2"/>
      <c r="G26" s="3"/>
      <c r="H26" s="4">
        <f aca="true" t="shared" si="0" ref="H26:H53">IF(E26&gt;0,$I$15,"")</f>
      </c>
      <c r="I26" s="21">
        <f>_xlfn.IFERROR((E26*F26*G26*H26*30),"")</f>
      </c>
    </row>
    <row r="27" spans="3:9" s="8" customFormat="1" ht="12.75">
      <c r="C27" s="20" t="s">
        <v>4</v>
      </c>
      <c r="D27" s="1"/>
      <c r="E27" s="1"/>
      <c r="F27" s="2"/>
      <c r="G27" s="3"/>
      <c r="H27" s="4">
        <f t="shared" si="0"/>
      </c>
      <c r="I27" s="21">
        <f aca="true" t="shared" si="1" ref="I27:I53">_xlfn.IFERROR((E27*F27*G27*H27*30),"")</f>
      </c>
    </row>
    <row r="28" spans="1:9" s="8" customFormat="1" ht="12.75" customHeight="1">
      <c r="A28" s="22" t="e">
        <f>AND(A25=0,A26=0)</f>
        <v>#REF!</v>
      </c>
      <c r="C28" s="20" t="s">
        <v>5</v>
      </c>
      <c r="D28" s="1"/>
      <c r="E28" s="1"/>
      <c r="F28" s="2"/>
      <c r="G28" s="3"/>
      <c r="H28" s="4">
        <f t="shared" si="0"/>
      </c>
      <c r="I28" s="21">
        <f t="shared" si="1"/>
      </c>
    </row>
    <row r="29" spans="3:9" s="8" customFormat="1" ht="12.75">
      <c r="C29" s="20" t="s">
        <v>6</v>
      </c>
      <c r="D29" s="1"/>
      <c r="E29" s="1"/>
      <c r="F29" s="2"/>
      <c r="G29" s="3"/>
      <c r="H29" s="4">
        <f t="shared" si="0"/>
      </c>
      <c r="I29" s="21">
        <f t="shared" si="1"/>
      </c>
    </row>
    <row r="30" spans="3:9" s="8" customFormat="1" ht="12.75">
      <c r="C30" s="20" t="s">
        <v>7</v>
      </c>
      <c r="D30" s="1"/>
      <c r="E30" s="1"/>
      <c r="F30" s="2"/>
      <c r="G30" s="3"/>
      <c r="H30" s="4">
        <f t="shared" si="0"/>
      </c>
      <c r="I30" s="21">
        <f t="shared" si="1"/>
      </c>
    </row>
    <row r="31" spans="3:9" s="8" customFormat="1" ht="12.75">
      <c r="C31" s="20" t="s">
        <v>23</v>
      </c>
      <c r="D31" s="1"/>
      <c r="E31" s="1"/>
      <c r="F31" s="2"/>
      <c r="G31" s="3"/>
      <c r="H31" s="4">
        <f t="shared" si="0"/>
      </c>
      <c r="I31" s="21">
        <f t="shared" si="1"/>
      </c>
    </row>
    <row r="32" spans="3:9" s="8" customFormat="1" ht="12.75">
      <c r="C32" s="20" t="s">
        <v>24</v>
      </c>
      <c r="D32" s="1"/>
      <c r="E32" s="1"/>
      <c r="F32" s="2"/>
      <c r="G32" s="3"/>
      <c r="H32" s="4">
        <f t="shared" si="0"/>
      </c>
      <c r="I32" s="21">
        <f t="shared" si="1"/>
      </c>
    </row>
    <row r="33" spans="3:9" s="8" customFormat="1" ht="12.75">
      <c r="C33" s="20" t="s">
        <v>8</v>
      </c>
      <c r="D33" s="1"/>
      <c r="E33" s="1"/>
      <c r="F33" s="2"/>
      <c r="G33" s="3"/>
      <c r="H33" s="4">
        <f t="shared" si="0"/>
      </c>
      <c r="I33" s="21">
        <f t="shared" si="1"/>
      </c>
    </row>
    <row r="34" spans="3:9" s="8" customFormat="1" ht="12.75">
      <c r="C34" s="20" t="s">
        <v>25</v>
      </c>
      <c r="D34" s="1"/>
      <c r="E34" s="1"/>
      <c r="F34" s="2"/>
      <c r="G34" s="3"/>
      <c r="H34" s="4">
        <f t="shared" si="0"/>
      </c>
      <c r="I34" s="21">
        <f t="shared" si="1"/>
      </c>
    </row>
    <row r="35" spans="3:9" s="8" customFormat="1" ht="12.75">
      <c r="C35" s="20" t="s">
        <v>26</v>
      </c>
      <c r="D35" s="1"/>
      <c r="E35" s="1"/>
      <c r="F35" s="2"/>
      <c r="G35" s="3"/>
      <c r="H35" s="4">
        <f t="shared" si="0"/>
      </c>
      <c r="I35" s="21">
        <f t="shared" si="1"/>
      </c>
    </row>
    <row r="36" spans="3:9" s="8" customFormat="1" ht="12.75">
      <c r="C36" s="20" t="s">
        <v>9</v>
      </c>
      <c r="D36" s="1"/>
      <c r="E36" s="1"/>
      <c r="F36" s="2"/>
      <c r="G36" s="3"/>
      <c r="H36" s="4">
        <f t="shared" si="0"/>
      </c>
      <c r="I36" s="21">
        <f t="shared" si="1"/>
      </c>
    </row>
    <row r="37" spans="3:9" s="8" customFormat="1" ht="12.75">
      <c r="C37" s="20" t="s">
        <v>10</v>
      </c>
      <c r="D37" s="1"/>
      <c r="E37" s="1"/>
      <c r="F37" s="2"/>
      <c r="G37" s="3"/>
      <c r="H37" s="4">
        <f t="shared" si="0"/>
      </c>
      <c r="I37" s="21">
        <f t="shared" si="1"/>
      </c>
    </row>
    <row r="38" spans="3:9" s="8" customFormat="1" ht="12.75">
      <c r="C38" s="20" t="s">
        <v>11</v>
      </c>
      <c r="D38" s="1"/>
      <c r="E38" s="1"/>
      <c r="F38" s="2"/>
      <c r="G38" s="3"/>
      <c r="H38" s="4">
        <f t="shared" si="0"/>
      </c>
      <c r="I38" s="21">
        <f t="shared" si="1"/>
      </c>
    </row>
    <row r="39" spans="3:9" s="8" customFormat="1" ht="12.75">
      <c r="C39" s="20" t="s">
        <v>12</v>
      </c>
      <c r="D39" s="1"/>
      <c r="E39" s="1"/>
      <c r="F39" s="2"/>
      <c r="G39" s="3"/>
      <c r="H39" s="4">
        <f t="shared" si="0"/>
      </c>
      <c r="I39" s="21">
        <f t="shared" si="1"/>
      </c>
    </row>
    <row r="40" spans="3:9" s="8" customFormat="1" ht="12.75" customHeight="1">
      <c r="C40" s="20" t="s">
        <v>21</v>
      </c>
      <c r="D40" s="1"/>
      <c r="E40" s="1"/>
      <c r="F40" s="2"/>
      <c r="G40" s="3"/>
      <c r="H40" s="4">
        <f t="shared" si="0"/>
      </c>
      <c r="I40" s="21">
        <f t="shared" si="1"/>
      </c>
    </row>
    <row r="41" spans="3:9" s="8" customFormat="1" ht="12.75" customHeight="1">
      <c r="C41" s="20" t="s">
        <v>13</v>
      </c>
      <c r="D41" s="1"/>
      <c r="E41" s="1"/>
      <c r="F41" s="2"/>
      <c r="G41" s="3"/>
      <c r="H41" s="4">
        <f t="shared" si="0"/>
      </c>
      <c r="I41" s="21">
        <f t="shared" si="1"/>
      </c>
    </row>
    <row r="42" spans="3:9" s="8" customFormat="1" ht="12.75" customHeight="1">
      <c r="C42" s="20" t="s">
        <v>14</v>
      </c>
      <c r="D42" s="1"/>
      <c r="E42" s="1"/>
      <c r="F42" s="2"/>
      <c r="G42" s="3"/>
      <c r="H42" s="4">
        <f t="shared" si="0"/>
      </c>
      <c r="I42" s="21">
        <f t="shared" si="1"/>
      </c>
    </row>
    <row r="43" spans="3:9" s="8" customFormat="1" ht="12.75">
      <c r="C43" s="20" t="s">
        <v>15</v>
      </c>
      <c r="D43" s="1"/>
      <c r="E43" s="1"/>
      <c r="F43" s="2"/>
      <c r="G43" s="3"/>
      <c r="H43" s="4">
        <f t="shared" si="0"/>
      </c>
      <c r="I43" s="21">
        <f t="shared" si="1"/>
      </c>
    </row>
    <row r="44" spans="3:9" s="8" customFormat="1" ht="12.75">
      <c r="C44" s="20" t="s">
        <v>16</v>
      </c>
      <c r="D44" s="1"/>
      <c r="E44" s="1"/>
      <c r="F44" s="2"/>
      <c r="G44" s="3"/>
      <c r="H44" s="4">
        <f t="shared" si="0"/>
      </c>
      <c r="I44" s="21">
        <f t="shared" si="1"/>
      </c>
    </row>
    <row r="45" spans="3:9" s="8" customFormat="1" ht="12.75" customHeight="1">
      <c r="C45" s="20" t="s">
        <v>17</v>
      </c>
      <c r="D45" s="1"/>
      <c r="E45" s="1"/>
      <c r="F45" s="2"/>
      <c r="G45" s="3"/>
      <c r="H45" s="4">
        <f t="shared" si="0"/>
      </c>
      <c r="I45" s="21">
        <f t="shared" si="1"/>
      </c>
    </row>
    <row r="46" spans="3:9" s="8" customFormat="1" ht="12.75" customHeight="1">
      <c r="C46" s="20" t="s">
        <v>18</v>
      </c>
      <c r="D46" s="1"/>
      <c r="E46" s="1"/>
      <c r="F46" s="2"/>
      <c r="G46" s="3"/>
      <c r="H46" s="4">
        <f t="shared" si="0"/>
      </c>
      <c r="I46" s="21">
        <f t="shared" si="1"/>
      </c>
    </row>
    <row r="47" spans="3:9" s="8" customFormat="1" ht="12.75" customHeight="1">
      <c r="C47" s="20" t="s">
        <v>20</v>
      </c>
      <c r="D47" s="1"/>
      <c r="E47" s="1"/>
      <c r="F47" s="2"/>
      <c r="G47" s="3"/>
      <c r="H47" s="4">
        <f t="shared" si="0"/>
      </c>
      <c r="I47" s="21">
        <f t="shared" si="1"/>
      </c>
    </row>
    <row r="48" spans="3:9" s="8" customFormat="1" ht="12.75">
      <c r="C48" s="20" t="s">
        <v>27</v>
      </c>
      <c r="D48" s="1"/>
      <c r="E48" s="1"/>
      <c r="F48" s="2"/>
      <c r="G48" s="3"/>
      <c r="H48" s="4">
        <f t="shared" si="0"/>
      </c>
      <c r="I48" s="21">
        <f t="shared" si="1"/>
      </c>
    </row>
    <row r="49" spans="3:9" s="8" customFormat="1" ht="12.75" customHeight="1">
      <c r="C49" s="43" t="s">
        <v>28</v>
      </c>
      <c r="D49" s="1"/>
      <c r="E49" s="1"/>
      <c r="F49" s="2"/>
      <c r="G49" s="3"/>
      <c r="H49" s="4">
        <f t="shared" si="0"/>
      </c>
      <c r="I49" s="21">
        <f t="shared" si="1"/>
      </c>
    </row>
    <row r="50" spans="3:9" s="8" customFormat="1" ht="12.75">
      <c r="C50" s="43" t="s">
        <v>28</v>
      </c>
      <c r="D50" s="1"/>
      <c r="E50" s="1"/>
      <c r="F50" s="2"/>
      <c r="G50" s="3"/>
      <c r="H50" s="4">
        <f t="shared" si="0"/>
      </c>
      <c r="I50" s="21">
        <f t="shared" si="1"/>
      </c>
    </row>
    <row r="51" spans="3:9" s="8" customFormat="1" ht="12.75" customHeight="1">
      <c r="C51" s="43" t="s">
        <v>28</v>
      </c>
      <c r="D51" s="1"/>
      <c r="E51" s="1"/>
      <c r="F51" s="2"/>
      <c r="G51" s="3"/>
      <c r="H51" s="4">
        <f t="shared" si="0"/>
      </c>
      <c r="I51" s="21">
        <f t="shared" si="1"/>
      </c>
    </row>
    <row r="52" spans="3:9" s="8" customFormat="1" ht="12.75">
      <c r="C52" s="43" t="s">
        <v>28</v>
      </c>
      <c r="D52" s="1"/>
      <c r="E52" s="1"/>
      <c r="F52" s="2"/>
      <c r="G52" s="3"/>
      <c r="H52" s="4">
        <f t="shared" si="0"/>
      </c>
      <c r="I52" s="21">
        <f t="shared" si="1"/>
      </c>
    </row>
    <row r="53" spans="3:9" s="8" customFormat="1" ht="12.75">
      <c r="C53" s="43" t="s">
        <v>28</v>
      </c>
      <c r="D53" s="1"/>
      <c r="E53" s="1"/>
      <c r="F53" s="2"/>
      <c r="G53" s="3"/>
      <c r="H53" s="4">
        <f t="shared" si="0"/>
      </c>
      <c r="I53" s="21">
        <f t="shared" si="1"/>
      </c>
    </row>
    <row r="54" spans="3:9" s="8" customFormat="1" ht="3.75" customHeight="1" thickBot="1">
      <c r="C54" s="23"/>
      <c r="D54" s="23"/>
      <c r="E54" s="24"/>
      <c r="F54" s="25"/>
      <c r="G54" s="26"/>
      <c r="H54" s="27"/>
      <c r="I54" s="28"/>
    </row>
    <row r="55" spans="2:9" s="8" customFormat="1" ht="21" customHeight="1" thickBot="1">
      <c r="B55" s="29"/>
      <c r="C55" s="30"/>
      <c r="D55" s="30"/>
      <c r="E55" s="31"/>
      <c r="F55" s="32">
        <f>SUM(F25:F53)</f>
        <v>0</v>
      </c>
      <c r="G55" s="29"/>
      <c r="H55" s="33"/>
      <c r="I55" s="34">
        <f>SUM(I25:I53)</f>
        <v>0</v>
      </c>
    </row>
    <row r="56" spans="2:9" s="8" customFormat="1" ht="15" customHeight="1">
      <c r="B56" s="29"/>
      <c r="C56" s="30"/>
      <c r="D56" s="30"/>
      <c r="E56" s="31"/>
      <c r="F56" s="40"/>
      <c r="G56" s="29"/>
      <c r="H56" s="33"/>
      <c r="I56" s="41"/>
    </row>
    <row r="57" spans="1:13" s="8" customFormat="1" ht="38.25" customHeight="1">
      <c r="A57" s="35">
        <f>E57/24</f>
        <v>0</v>
      </c>
      <c r="B57" s="42"/>
      <c r="C57" s="45" t="s">
        <v>38</v>
      </c>
      <c r="D57" s="30"/>
      <c r="E57" s="36"/>
      <c r="F57" s="30"/>
      <c r="G57" s="29"/>
      <c r="H57" s="37"/>
      <c r="I57" s="45"/>
      <c r="J57" s="38"/>
      <c r="K57" s="38"/>
      <c r="L57" s="13"/>
      <c r="M57" s="13"/>
    </row>
    <row r="58" spans="1:13" s="8" customFormat="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3"/>
      <c r="M58" s="13"/>
    </row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</sheetData>
  <sheetProtection password="9B6E" sheet="1" selectLockedCells="1"/>
  <mergeCells count="3">
    <mergeCell ref="P20:Y20"/>
    <mergeCell ref="H22:J23"/>
    <mergeCell ref="F3:G3"/>
  </mergeCells>
  <dataValidations count="4">
    <dataValidation type="whole" operator="greaterThanOrEqual" allowBlank="1" showInputMessage="1" showErrorMessage="1" promptTitle="VALOR CORRECTO" errorTitle="VALOR INCORRECTO" error="FAVOR DE INSERTAR DATO MAYOR A LA ULTIMA ENTRADA" sqref="O41 O46 K46 K41">
      <formula1>AG34</formula1>
    </dataValidation>
    <dataValidation type="whole" operator="greaterThanOrEqual" allowBlank="1" showInputMessage="1" showErrorMessage="1" promptTitle="VALOR CORRECTO" errorTitle="VALOR INCORRECTO" error="FAVOR DE INSERTAR DATO MAYOR A LA ULTIMA ENTRADA" sqref="AE41 AE46 S46 AA41 AA46 S41 W41 W46">
      <formula1>AZ34</formula1>
    </dataValidation>
    <dataValidation type="whole" operator="greaterThanOrEqual" allowBlank="1" showInputMessage="1" showErrorMessage="1" promptTitle="VALOR CORRECTO" errorTitle="VALOR INCORRECTO" error="DEBE ENTRAR VALOR MAYOR A ULTIMA LECTURA. &#10;- EL PRIMER DIA DEL MES DEBE TENER VALOR ASIGNADO.&#10;- ESTOS VALORES DEBEN SER MAYORES QUE EL VALOR CONTINUO E IR EN FORMA ASCENDENTE A TRAVES DEL TIEMPO.&#10;" sqref="L46:M46 L41:M41 P41:Q41 T41:U41 X41:Y41 AB41:AC41 AF41:AG41 AF46:AG46 AB46:AC46 X46:Y46 T46:U46 P46:Q46">
      <formula1>$C$26</formula1>
    </dataValidation>
    <dataValidation operator="equal" allowBlank="1" showInputMessage="1" showErrorMessage="1" promptTitle="VALOR DEL COSTO ACTUAL EN &quot; 0 &quot;" prompt="SI ESTE VALOR SE ENCUENTRA EN &quot;0&quot;, FAVOR DE LLENAR LAS CASILLAS ANTERIORES Y CANTIDAD DE EQUIPOS RELACIONADOS." errorTitle="VALOR DEL COSTO ACTUAL" sqref="H25:H53"/>
  </dataValidations>
  <printOptions/>
  <pageMargins left="0.09" right="0.5" top="1" bottom="1" header="0.5" footer="0.5"/>
  <pageSetup fitToHeight="1" fitToWidth="1" horizontalDpi="600" verticalDpi="600" orientation="landscape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SINTEGMAX - MONITOR DE ENERGIA</dc:title>
  <dc:subject/>
  <dc:creator>SINTEGMAX.FJVP</dc:creator>
  <cp:keywords/>
  <dc:description>TODOS LOS DERECHOS RESERVADOS</dc:description>
  <cp:lastModifiedBy>Fabio</cp:lastModifiedBy>
  <cp:lastPrinted>2008-11-23T00:44:08Z</cp:lastPrinted>
  <dcterms:created xsi:type="dcterms:W3CDTF">2006-11-20T20:15:09Z</dcterms:created>
  <dcterms:modified xsi:type="dcterms:W3CDTF">2013-09-18T19:22:58Z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